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0_servizioacquisti\SERVIZIOACQUISTI\GARE\2024\SINTEL\1. PROCEDURE SOPRA 140_150\DMEC_V-FARM\Allegati\"/>
    </mc:Choice>
  </mc:AlternateContent>
  <xr:revisionPtr revIDLastSave="0" documentId="13_ncr:1_{DD0831F0-11D0-49F4-90D4-0010DB13CED2}" xr6:coauthVersionLast="47" xr6:coauthVersionMax="47" xr10:uidLastSave="{00000000-0000-0000-0000-000000000000}"/>
  <bookViews>
    <workbookView xWindow="-120" yWindow="-120" windowWidth="29040" windowHeight="15840" xr2:uid="{8BE36423-9C3E-49CD-B785-D33AF701E077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1" l="1"/>
  <c r="D7" i="1"/>
  <c r="D6" i="1"/>
  <c r="C7" i="1"/>
</calcChain>
</file>

<file path=xl/sharedStrings.xml><?xml version="1.0" encoding="utf-8"?>
<sst xmlns="http://schemas.openxmlformats.org/spreadsheetml/2006/main" count="10" uniqueCount="10">
  <si>
    <t>Descrizione</t>
  </si>
  <si>
    <t>Importo base d'asta (I.V.A. esclusa)</t>
  </si>
  <si>
    <t>Prezzo offerto (I.V.A. esclusa)</t>
  </si>
  <si>
    <t>Fornitura struttura del laboratorio, robot e sistemi di automazione</t>
  </si>
  <si>
    <t>Installazione struttura del laboratorio, robot e sistemi di automazione, di cui:</t>
  </si>
  <si>
    <t xml:space="preserve">Oneri per la sicurezza da interferenze non soggetti a ribasso </t>
  </si>
  <si>
    <t>Valore da inserire sul portale di gara Sintel =</t>
  </si>
  <si>
    <t xml:space="preserve">di cui costi della manodopera: </t>
  </si>
  <si>
    <t>Valore totale dell'appalto</t>
  </si>
  <si>
    <t>GARA EUROPEA A PROCEDURA TELEMATICA APERTA PER L’AFFIDAMENTO DELLA “FORNITURA E DELL’INSTALLAZIONE DI APPARECCHIATURE PER LA REALIZZAZIONE DI V-FARM - LABORATORIO AUTOMATIZZATO PER LA RICERCA IN VERTICAL FARMING”, FINANZIATO CON I FONDI DELL’UNIONE EUROPEA, NEXT GENERATION EU
Scheda di offerta economica (All.8)
CIG B2683E9963 CUP D43C22001350001 / D43C22003030002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</si>
</sst>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7" formatCode="_-* #,##0.00000\ &quot;€&quot;_-;\-* #,##0.000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mbria"/>
      <family val="1"/>
    </font>
    <font>
      <b/>
      <sz val="10"/>
      <color theme="1"/>
      <name val="Cambria"/>
      <family val="1"/>
    </font>
    <font>
      <b/>
      <sz val="10"/>
      <color theme="0"/>
      <name val="Cambria"/>
      <family val="1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theme="9" tint="-0.249977111117893"/>
      </left>
      <right style="medium">
        <color theme="9" tint="-0.249977111117893"/>
      </right>
      <top style="medium">
        <color theme="9" tint="-0.249977111117893"/>
      </top>
      <bottom style="medium">
        <color theme="9" tint="-0.24997711111789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6">
    <xf numFmtId="0" fontId="0" fillId="0" borderId="0" xfId="0"/>
    <xf numFmtId="0" fontId="3" fillId="3" borderId="2" xfId="0" applyFont="1" applyFill="1" applyBorder="1" applyAlignment="1" applyProtection="1">
      <alignment wrapText="1"/>
    </xf>
    <xf numFmtId="0" fontId="0" fillId="0" borderId="0" xfId="0" applyProtection="1"/>
    <xf numFmtId="0" fontId="2" fillId="0" borderId="6" xfId="0" applyFont="1" applyBorder="1" applyAlignment="1" applyProtection="1">
      <alignment wrapText="1"/>
    </xf>
    <xf numFmtId="0" fontId="3" fillId="3" borderId="3" xfId="0" applyFont="1" applyFill="1" applyBorder="1" applyAlignment="1" applyProtection="1">
      <alignment horizontal="left" vertical="center"/>
    </xf>
    <xf numFmtId="0" fontId="3" fillId="3" borderId="10" xfId="0" applyFont="1" applyFill="1" applyBorder="1" applyAlignment="1" applyProtection="1">
      <alignment wrapText="1"/>
    </xf>
    <xf numFmtId="0" fontId="0" fillId="0" borderId="0" xfId="0" applyAlignment="1" applyProtection="1">
      <alignment horizontal="left"/>
    </xf>
    <xf numFmtId="0" fontId="2" fillId="0" borderId="3" xfId="0" applyFont="1" applyBorder="1" applyAlignment="1" applyProtection="1">
      <alignment vertical="center" wrapText="1"/>
    </xf>
    <xf numFmtId="0" fontId="2" fillId="0" borderId="6" xfId="0" applyFont="1" applyBorder="1" applyAlignment="1" applyProtection="1">
      <alignment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center" wrapText="1"/>
    </xf>
    <xf numFmtId="0" fontId="3" fillId="3" borderId="9" xfId="0" applyFont="1" applyFill="1" applyBorder="1" applyAlignment="1" applyProtection="1">
      <alignment horizontal="center" wrapText="1"/>
    </xf>
    <xf numFmtId="0" fontId="2" fillId="0" borderId="11" xfId="0" applyFont="1" applyBorder="1" applyAlignment="1" applyProtection="1">
      <alignment horizontal="left" vertical="center"/>
    </xf>
    <xf numFmtId="0" fontId="2" fillId="0" borderId="12" xfId="0" applyFont="1" applyBorder="1" applyAlignment="1" applyProtection="1">
      <alignment horizontal="left" vertical="center"/>
    </xf>
    <xf numFmtId="0" fontId="2" fillId="0" borderId="13" xfId="0" applyFont="1" applyBorder="1" applyAlignment="1" applyProtection="1">
      <alignment horizontal="left" vertical="center" wrapText="1"/>
    </xf>
    <xf numFmtId="0" fontId="2" fillId="0" borderId="14" xfId="0" applyFont="1" applyBorder="1" applyAlignment="1" applyProtection="1">
      <alignment horizontal="left" vertical="center" wrapText="1"/>
    </xf>
    <xf numFmtId="167" fontId="2" fillId="0" borderId="1" xfId="1" applyNumberFormat="1" applyFont="1" applyBorder="1" applyAlignment="1" applyProtection="1">
      <alignment horizontal="left" vertical="center"/>
    </xf>
    <xf numFmtId="167" fontId="2" fillId="0" borderId="1" xfId="1" applyNumberFormat="1" applyFont="1" applyBorder="1" applyAlignment="1" applyProtection="1">
      <alignment horizontal="left" vertical="center"/>
      <protection locked="0"/>
    </xf>
    <xf numFmtId="167" fontId="2" fillId="0" borderId="6" xfId="1" applyNumberFormat="1" applyFont="1" applyBorder="1" applyAlignment="1" applyProtection="1">
      <alignment horizontal="left" vertical="center"/>
    </xf>
    <xf numFmtId="167" fontId="2" fillId="0" borderId="6" xfId="1" applyNumberFormat="1" applyFont="1" applyBorder="1" applyAlignment="1" applyProtection="1">
      <alignment horizontal="left" vertical="center"/>
      <protection locked="0"/>
    </xf>
    <xf numFmtId="167" fontId="3" fillId="3" borderId="4" xfId="1" applyNumberFormat="1" applyFont="1" applyFill="1" applyBorder="1" applyAlignment="1" applyProtection="1">
      <alignment horizontal="left" vertical="center"/>
    </xf>
    <xf numFmtId="167" fontId="3" fillId="3" borderId="5" xfId="1" applyNumberFormat="1" applyFont="1" applyFill="1" applyBorder="1" applyAlignment="1" applyProtection="1">
      <alignment horizontal="left" vertical="center"/>
    </xf>
    <xf numFmtId="167" fontId="4" fillId="4" borderId="8" xfId="1" applyNumberFormat="1" applyFont="1" applyFill="1" applyBorder="1" applyAlignment="1" applyProtection="1">
      <alignment vertic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6F0D0-6B41-4799-A26F-772E0E0C73FF}">
  <dimension ref="A1:D9"/>
  <sheetViews>
    <sheetView tabSelected="1" workbookViewId="0">
      <selection activeCell="C21" sqref="C21"/>
    </sheetView>
  </sheetViews>
  <sheetFormatPr defaultColWidth="8.7109375" defaultRowHeight="15" x14ac:dyDescent="0.25"/>
  <cols>
    <col min="1" max="1" width="78.140625" style="2" customWidth="1"/>
    <col min="2" max="2" width="38.5703125" style="2" bestFit="1" customWidth="1"/>
    <col min="3" max="3" width="31.42578125" style="2" customWidth="1"/>
    <col min="4" max="4" width="34.42578125" style="2" customWidth="1"/>
    <col min="5" max="16384" width="8.7109375" style="2"/>
  </cols>
  <sheetData>
    <row r="1" spans="1:4" ht="72.599999999999994" customHeight="1" thickBot="1" x14ac:dyDescent="0.3">
      <c r="A1" s="9" t="s">
        <v>9</v>
      </c>
      <c r="B1" s="10"/>
      <c r="C1" s="11"/>
      <c r="D1" s="12"/>
    </row>
    <row r="2" spans="1:4" x14ac:dyDescent="0.25">
      <c r="A2" s="4" t="s">
        <v>0</v>
      </c>
      <c r="B2" s="4"/>
      <c r="C2" s="4" t="s">
        <v>1</v>
      </c>
      <c r="D2" s="4" t="s">
        <v>2</v>
      </c>
    </row>
    <row r="3" spans="1:4" x14ac:dyDescent="0.25">
      <c r="A3" s="15" t="s">
        <v>3</v>
      </c>
      <c r="B3" s="16"/>
      <c r="C3" s="19">
        <v>270000</v>
      </c>
      <c r="D3" s="20"/>
    </row>
    <row r="4" spans="1:4" x14ac:dyDescent="0.25">
      <c r="A4" s="8" t="s">
        <v>4</v>
      </c>
      <c r="B4" s="3"/>
      <c r="C4" s="21">
        <v>10000</v>
      </c>
      <c r="D4" s="22"/>
    </row>
    <row r="5" spans="1:4" x14ac:dyDescent="0.25">
      <c r="A5" s="7"/>
      <c r="B5" s="3" t="s">
        <v>7</v>
      </c>
      <c r="C5" s="21">
        <v>7686.4</v>
      </c>
      <c r="D5" s="22"/>
    </row>
    <row r="6" spans="1:4" ht="27" customHeight="1" thickBot="1" x14ac:dyDescent="0.3">
      <c r="A6" s="17" t="s">
        <v>5</v>
      </c>
      <c r="B6" s="18"/>
      <c r="C6" s="21">
        <v>10000</v>
      </c>
      <c r="D6" s="21">
        <f>C6</f>
        <v>10000</v>
      </c>
    </row>
    <row r="7" spans="1:4" ht="15.75" thickBot="1" x14ac:dyDescent="0.3">
      <c r="A7" s="1" t="s">
        <v>8</v>
      </c>
      <c r="B7" s="5"/>
      <c r="C7" s="23">
        <f>SUM(C3:C6)</f>
        <v>297686.40000000002</v>
      </c>
      <c r="D7" s="24">
        <f>D3+D4+D6</f>
        <v>10000</v>
      </c>
    </row>
    <row r="8" spans="1:4" ht="15.75" thickBot="1" x14ac:dyDescent="0.3">
      <c r="B8" s="6"/>
    </row>
    <row r="9" spans="1:4" ht="15.75" thickBot="1" x14ac:dyDescent="0.3">
      <c r="A9" s="13" t="s">
        <v>6</v>
      </c>
      <c r="B9" s="14"/>
      <c r="C9" s="14"/>
      <c r="D9" s="25">
        <f>D3+D4</f>
        <v>0</v>
      </c>
    </row>
  </sheetData>
  <sheetProtection algorithmName="SHA-512" hashValue="wdmK4YvwsO/HH1t+Lqg+vYHXhl+KD0GWxnY4/0OZWRI4cQ26N5FLCK5zMigPkdO8cX6TYcmJPuE055eXcS4TNg==" saltValue="askUn0rU5FwZPoXLf5vtug==" spinCount="100000" sheet="1" objects="1" scenarios="1"/>
  <mergeCells count="4">
    <mergeCell ref="A1:D1"/>
    <mergeCell ref="A9:C9"/>
    <mergeCell ref="A3:B3"/>
    <mergeCell ref="A6:B6"/>
  </mergeCells>
  <dataValidations count="2">
    <dataValidation type="decimal" errorStyle="warning" allowBlank="1" showInputMessage="1" showErrorMessage="1" errorTitle="Superiore base d'asta" error="Il valore inserito supera l'importo a base d'asta (I.V.A. esclusa)" sqref="D3" xr:uid="{155293F9-EB5B-42FB-B0BF-EDC9F077054E}">
      <formula1>0.01</formula1>
      <formula2>270000</formula2>
    </dataValidation>
    <dataValidation type="decimal" errorStyle="warning" allowBlank="1" showInputMessage="1" showErrorMessage="1" errorTitle="Valore superiore alla base d'ast" error="Il valore inserito è superiore al valore stimato dalla staziona appaltante posto a base d'asta." sqref="D4" xr:uid="{0600816C-37A0-408C-B7A7-C4E0EF8C2669}">
      <formula1>0</formula1>
      <formula2>10000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Politecnico di Milano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 Locatelli</dc:creator>
  <cp:lastModifiedBy>Viola Locatelli</cp:lastModifiedBy>
  <dcterms:created xsi:type="dcterms:W3CDTF">2024-06-07T06:42:15Z</dcterms:created>
  <dcterms:modified xsi:type="dcterms:W3CDTF">2024-07-11T07:57:10Z</dcterms:modified>
</cp:coreProperties>
</file>